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80" windowHeight="8580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<sst xmlns="http://schemas.openxmlformats.org/spreadsheetml/2006/main" count="13" uniqueCount="13">
  <si>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Kalkulation Stundensatz lt Vorgabe BM f Arbeit und Wirtschaft:</t>
  </si>
  <si>
    <t>Bruttomonatsgehalt</t>
  </si>
  <si>
    <t>Brutto</t>
  </si>
  <si>
    <t>Lohnnebenkosten</t>
  </si>
  <si>
    <t>Summe</t>
  </si>
  <si>
    <t>Jahressumme</t>
  </si>
  <si>
    <t>Jahresstunden</t>
  </si>
  <si>
    <t>Stundensatz</t>
  </si>
  <si>
    <t>div Zulagen etc</t>
  </si>
  <si>
    <t>Kopie des Lohzettel der Abrechnung beilegen</t>
  </si>
  <si>
    <t>Tagsatz</t>
  </si>
  <si>
    <t>€</t>
  </si>
  <si>
    <t>max.anerkannte Lohnnebenkosten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</si>
</sst>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"/>
    <numFmt numFmtId="171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3.00390625" style="0" customWidth="1"/>
    <col min="2" max="2" width="8.28125" style="0" customWidth="1"/>
    <col min="3" max="3" width="11.421875" style="4" customWidth="1"/>
    <col min="4" max="4" width="27.00390625" style="2" customWidth="1"/>
    <col min="5" max="5" width="7.7109375" style="0" customWidth="1"/>
  </cols>
  <sheetData>
    <row r="1" ht="12.75">
      <c r="A1" t="s">
        <v>0</v>
      </c>
    </row>
    <row r="2" ht="12.75">
      <c r="C2" s="7" t="s">
        <v>11</v>
      </c>
    </row>
    <row r="3" spans="1:5" ht="25.5">
      <c r="A3" t="s">
        <v>1</v>
      </c>
      <c r="C3" s="5">
        <v>2500</v>
      </c>
      <c r="D3" s="3" t="s">
        <v>9</v>
      </c>
      <c r="E3" s="1"/>
    </row>
    <row r="4" ht="12.75">
      <c r="A4" t="s">
        <v>8</v>
      </c>
    </row>
    <row r="5" spans="1:5" ht="12.75">
      <c r="A5" t="s">
        <v>2</v>
      </c>
      <c r="C5" s="4">
        <f>SUM(C3:C4)</f>
        <v>2500</v>
      </c>
      <c r="D5" s="3"/>
      <c r="E5" s="1"/>
    </row>
    <row r="6" spans="1:5" ht="25.5">
      <c r="A6" t="s">
        <v>3</v>
      </c>
      <c r="B6" s="8">
        <v>0.506</v>
      </c>
      <c r="C6" s="4">
        <f>C5*B6</f>
        <v>1265</v>
      </c>
      <c r="D6" s="3" t="s">
        <v>12</v>
      </c>
      <c r="E6" s="1"/>
    </row>
    <row r="7" spans="1:5" ht="12.75">
      <c r="A7" t="s">
        <v>4</v>
      </c>
      <c r="C7" s="4">
        <f>+C6+C5</f>
        <v>3765</v>
      </c>
      <c r="D7" s="3"/>
      <c r="E7" s="1"/>
    </row>
    <row r="8" spans="1:5" ht="12.75">
      <c r="A8" t="s">
        <v>5</v>
      </c>
      <c r="B8">
        <v>12</v>
      </c>
      <c r="C8" s="4">
        <f>C7*B8</f>
        <v>45180</v>
      </c>
      <c r="D8" s="3"/>
      <c r="E8" s="1"/>
    </row>
    <row r="9" spans="1:2" ht="12.75">
      <c r="A9" t="s">
        <v>6</v>
      </c>
      <c r="B9">
        <v>1617</v>
      </c>
    </row>
    <row r="10" spans="1:5" ht="12.75">
      <c r="A10" t="s">
        <v>7</v>
      </c>
      <c r="C10" s="6">
        <f>C8/B9</f>
        <v>27.940630797773654</v>
      </c>
      <c r="D10" s="3"/>
      <c r="E10" s="1"/>
    </row>
    <row r="11" spans="1:3" ht="12.75">
      <c r="A11" t="s">
        <v>10</v>
      </c>
      <c r="C11" s="6">
        <f>C10*8</f>
        <v>223.52504638218923</v>
      </c>
    </row>
    <row r="13" ht="12.75">
      <c r="A1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 Montafon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jvall</dc:creator>
  <cp:keywords/>
  <dc:description/>
  <cp:lastModifiedBy>telesis3</cp:lastModifiedBy>
  <cp:lastPrinted>2005-11-04T11:12:14Z</cp:lastPrinted>
  <dcterms:created xsi:type="dcterms:W3CDTF">2005-11-04T11:09:54Z</dcterms:created>
  <dcterms:modified xsi:type="dcterms:W3CDTF">2005-11-25T08:41:47Z</dcterms:modified>
  <cp:category/>
  <cp:version/>
  <cp:contentType/>
  <cp:contentStatus/>
</cp:coreProperties>
</file>